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2" i="1"/>
  <c r="B16"/>
  <c r="B7"/>
  <c r="C16"/>
  <c r="C20"/>
  <c r="B12"/>
  <c r="D30"/>
  <c r="C30"/>
  <c r="B30"/>
  <c r="B32" s="1"/>
  <c r="D7" l="1"/>
  <c r="D16" s="1"/>
</calcChain>
</file>

<file path=xl/sharedStrings.xml><?xml version="1.0" encoding="utf-8"?>
<sst xmlns="http://schemas.openxmlformats.org/spreadsheetml/2006/main" count="34" uniqueCount="34">
  <si>
    <t>Proposed</t>
  </si>
  <si>
    <t>Actual</t>
  </si>
  <si>
    <t>2013-2014 Anticipated</t>
  </si>
  <si>
    <t>Comments</t>
  </si>
  <si>
    <t>Dues</t>
  </si>
  <si>
    <t>Donations</t>
  </si>
  <si>
    <t>Misc</t>
  </si>
  <si>
    <t>Expenses</t>
  </si>
  <si>
    <t>Insurance</t>
  </si>
  <si>
    <t>Meeting &amp; office supplies</t>
  </si>
  <si>
    <t>Bank fees</t>
  </si>
  <si>
    <t>Programs and education</t>
  </si>
  <si>
    <t>Printing, copying</t>
  </si>
  <si>
    <t xml:space="preserve">Website domain name </t>
  </si>
  <si>
    <t>Postage</t>
  </si>
  <si>
    <t>Total Expenses</t>
  </si>
  <si>
    <t>Submitted by Olga Bernick</t>
  </si>
  <si>
    <t>$100 per school (15)</t>
  </si>
  <si>
    <t>PTA Palooza</t>
  </si>
  <si>
    <t>PTA Council Budget    FY 7/1/2015- 6/30/2016</t>
  </si>
  <si>
    <t>Checking account balance 7/31/2015</t>
  </si>
  <si>
    <t>Checking account balance 8/31/2015</t>
  </si>
  <si>
    <t>Checking account balance 6/30/2015</t>
  </si>
  <si>
    <t>Paid by check on 8/11/2015</t>
  </si>
  <si>
    <t>Paid by check on 8/24/2015</t>
  </si>
  <si>
    <t>To renew before January 2016</t>
  </si>
  <si>
    <t>Website development &amp; maintenance</t>
  </si>
  <si>
    <t>2015-2016 Budget</t>
  </si>
  <si>
    <t>As of 9/14/2015</t>
  </si>
  <si>
    <t>Total Cash</t>
  </si>
  <si>
    <t xml:space="preserve"> Assets</t>
  </si>
  <si>
    <t>Income</t>
  </si>
  <si>
    <t>Difference</t>
  </si>
  <si>
    <t>Bank Balance plus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</si>
</sst>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7"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3" fontId="3" fillId="0" borderId="2" xfId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activeCell="F14" sqref="F14"/>
    </sheetView>
  </sheetViews>
  <sheetFormatPr defaultColWidth="14.42578125" defaultRowHeight="12.75" customHeight="1"/>
  <cols>
    <col min="1" max="1" width="45.5703125" customWidth="1"/>
    <col min="2" max="2" width="11.85546875" customWidth="1"/>
    <col min="3" max="3" width="11.7109375" customWidth="1"/>
    <col min="4" max="4" width="12.85546875" hidden="1" customWidth="1"/>
    <col min="5" max="5" width="37.85546875" customWidth="1"/>
    <col min="6" max="21" width="17.28515625" customWidth="1"/>
  </cols>
  <sheetData>
    <row r="1" spans="1:21" ht="36">
      <c r="A1" s="24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.75" customHeight="1">
      <c r="A3" s="15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customHeight="1">
      <c r="A4" s="4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8.5" customHeight="1">
      <c r="A5" s="5"/>
      <c r="B5" s="18" t="s">
        <v>27</v>
      </c>
      <c r="C5" s="18" t="s">
        <v>1</v>
      </c>
      <c r="D5" s="18" t="s">
        <v>2</v>
      </c>
      <c r="E5" s="18" t="s">
        <v>3</v>
      </c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2.75" customHeight="1">
      <c r="A6" s="7" t="s">
        <v>30</v>
      </c>
      <c r="B6" s="5"/>
      <c r="C6" s="5"/>
      <c r="D6" s="8"/>
      <c r="E6" s="5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2.75" customHeight="1">
      <c r="A7" s="17" t="s">
        <v>21</v>
      </c>
      <c r="B7" s="10">
        <f>+C7</f>
        <v>1448.31</v>
      </c>
      <c r="C7" s="11">
        <v>1448.31</v>
      </c>
      <c r="D7" s="10">
        <f>(B16-B30)</f>
        <v>-646.69000000000005</v>
      </c>
      <c r="E7" s="5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.75" customHeight="1">
      <c r="A8" s="17" t="s">
        <v>20</v>
      </c>
      <c r="B8" s="11"/>
      <c r="C8" s="10">
        <v>1448.31</v>
      </c>
      <c r="D8" s="10"/>
      <c r="E8" s="5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2.75" customHeight="1">
      <c r="A9" s="17" t="s">
        <v>22</v>
      </c>
      <c r="B9" s="11"/>
      <c r="C9" s="11">
        <v>1448.31</v>
      </c>
      <c r="D9" s="11"/>
      <c r="E9" s="9"/>
      <c r="F9" s="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2.75" customHeight="1">
      <c r="A10" s="17"/>
      <c r="B10" s="11"/>
      <c r="C10" s="11"/>
      <c r="D10" s="11"/>
      <c r="E10" s="9"/>
      <c r="F10" s="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2.75" customHeight="1">
      <c r="A11" s="19" t="s">
        <v>31</v>
      </c>
      <c r="B11" s="10"/>
      <c r="C11" s="10"/>
      <c r="D11" s="10"/>
      <c r="E11" s="5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2.75" customHeight="1">
      <c r="A12" s="9" t="s">
        <v>4</v>
      </c>
      <c r="B12" s="11">
        <f>100*15</f>
        <v>1500</v>
      </c>
      <c r="C12" s="11">
        <v>0</v>
      </c>
      <c r="D12" s="11">
        <v>1125</v>
      </c>
      <c r="E12" s="17" t="s">
        <v>17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2.75" customHeight="1">
      <c r="A13" s="9" t="s">
        <v>5</v>
      </c>
      <c r="B13" s="11">
        <v>0</v>
      </c>
      <c r="C13" s="11">
        <v>0</v>
      </c>
      <c r="D13" s="11">
        <v>0</v>
      </c>
      <c r="E13" s="5"/>
      <c r="F13" s="2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2.75" customHeight="1">
      <c r="A14" s="9" t="s">
        <v>6</v>
      </c>
      <c r="B14" s="11">
        <v>0</v>
      </c>
      <c r="C14" s="11">
        <v>0</v>
      </c>
      <c r="D14" s="10"/>
      <c r="E14" s="5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2.75" customHeight="1">
      <c r="A15" s="12"/>
      <c r="B15" s="10"/>
      <c r="C15" s="10"/>
      <c r="D15" s="10"/>
      <c r="E15" s="5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2.75" customHeight="1">
      <c r="A16" s="12" t="s">
        <v>29</v>
      </c>
      <c r="B16" s="10">
        <f>SUM(B7:B15)</f>
        <v>2948.31</v>
      </c>
      <c r="C16" s="11">
        <f>+C7</f>
        <v>1448.31</v>
      </c>
      <c r="D16" s="10">
        <f>SUM(D7:D15)</f>
        <v>478.30999999999995</v>
      </c>
      <c r="E16" s="25" t="s">
        <v>33</v>
      </c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2.75" customHeight="1">
      <c r="A17" s="5"/>
      <c r="B17" s="10"/>
      <c r="C17" s="10"/>
      <c r="D17" s="10"/>
      <c r="E17" s="5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2.75" customHeight="1">
      <c r="A18" s="5"/>
      <c r="B18" s="10"/>
      <c r="C18" s="10"/>
      <c r="D18" s="10"/>
      <c r="E18" s="5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2.75" customHeight="1">
      <c r="A19" s="7" t="s">
        <v>7</v>
      </c>
      <c r="B19" s="10"/>
      <c r="C19" s="10"/>
      <c r="D19" s="10"/>
      <c r="E19" s="5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2.75" customHeight="1">
      <c r="A20" s="9" t="s">
        <v>8</v>
      </c>
      <c r="B20" s="11">
        <v>370</v>
      </c>
      <c r="C20" s="11">
        <f>+B20</f>
        <v>370</v>
      </c>
      <c r="D20" s="11">
        <v>345</v>
      </c>
      <c r="E20" s="17" t="s">
        <v>24</v>
      </c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2.75" customHeight="1">
      <c r="A21" s="17" t="s">
        <v>18</v>
      </c>
      <c r="B21" s="11">
        <v>520</v>
      </c>
      <c r="C21" s="11">
        <v>517.20000000000005</v>
      </c>
      <c r="D21" s="11">
        <v>50</v>
      </c>
      <c r="E21" s="17" t="s">
        <v>23</v>
      </c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2.75" customHeight="1">
      <c r="A22" s="9" t="s">
        <v>9</v>
      </c>
      <c r="B22" s="11">
        <v>1455</v>
      </c>
      <c r="C22" s="11">
        <v>0</v>
      </c>
      <c r="D22" s="11">
        <v>150</v>
      </c>
      <c r="E22" s="5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2.75" customHeight="1">
      <c r="A23" s="9" t="s">
        <v>10</v>
      </c>
      <c r="B23" s="11">
        <v>50</v>
      </c>
      <c r="C23" s="11">
        <v>0</v>
      </c>
      <c r="D23" s="11">
        <v>50</v>
      </c>
      <c r="E23" s="5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2.75" customHeight="1">
      <c r="A24" s="9" t="s">
        <v>11</v>
      </c>
      <c r="B24" s="11">
        <v>1000</v>
      </c>
      <c r="C24" s="11">
        <v>0</v>
      </c>
      <c r="D24" s="11">
        <v>350</v>
      </c>
      <c r="E24" s="5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2.75" customHeight="1">
      <c r="A25" s="9" t="s">
        <v>12</v>
      </c>
      <c r="B25" s="11">
        <v>100</v>
      </c>
      <c r="C25" s="11">
        <v>0</v>
      </c>
      <c r="D25" s="11">
        <v>300</v>
      </c>
      <c r="E25" s="5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2.75" customHeight="1">
      <c r="A26" s="17" t="s">
        <v>26</v>
      </c>
      <c r="B26" s="11">
        <v>0</v>
      </c>
      <c r="C26" s="11">
        <v>0</v>
      </c>
      <c r="D26" s="11">
        <v>100</v>
      </c>
      <c r="E26" s="5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2.75" customHeight="1">
      <c r="A27" s="9" t="s">
        <v>13</v>
      </c>
      <c r="B27" s="11">
        <v>50</v>
      </c>
      <c r="C27" s="11">
        <v>0</v>
      </c>
      <c r="D27" s="11">
        <v>10</v>
      </c>
      <c r="E27" s="25" t="s">
        <v>25</v>
      </c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2.75" customHeight="1">
      <c r="A28" s="9" t="s">
        <v>14</v>
      </c>
      <c r="B28" s="11">
        <v>50</v>
      </c>
      <c r="C28" s="11">
        <v>0</v>
      </c>
      <c r="D28" s="10"/>
      <c r="E28" s="5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2.75" customHeight="1">
      <c r="A29" s="5"/>
      <c r="B29" s="10"/>
      <c r="C29" s="10"/>
      <c r="D29" s="10"/>
      <c r="E29" s="5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2.75" customHeight="1">
      <c r="A30" s="22" t="s">
        <v>15</v>
      </c>
      <c r="B30" s="10">
        <f t="shared" ref="B30:D30" si="0">SUM(B20:B29)</f>
        <v>3595</v>
      </c>
      <c r="C30" s="10">
        <f t="shared" si="0"/>
        <v>887.2</v>
      </c>
      <c r="D30" s="10">
        <f t="shared" si="0"/>
        <v>1355</v>
      </c>
      <c r="E30" s="5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2.75" customHeight="1">
      <c r="A31" s="7"/>
      <c r="B31" s="11"/>
      <c r="C31" s="11"/>
      <c r="D31" s="11"/>
      <c r="E31" s="9"/>
      <c r="F31" s="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2.75" customHeight="1">
      <c r="A32" s="23" t="s">
        <v>32</v>
      </c>
      <c r="B32" s="20">
        <f>+B16-B30</f>
        <v>-646.69000000000005</v>
      </c>
      <c r="C32" s="21">
        <f>+C16-C30</f>
        <v>561.1099999999999</v>
      </c>
      <c r="D32" s="11"/>
      <c r="E32" s="9"/>
      <c r="F32" s="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2.75" customHeight="1">
      <c r="A33" s="5"/>
      <c r="B33" s="10"/>
      <c r="C33" s="10"/>
      <c r="D33" s="10"/>
      <c r="E33" s="5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2.75" customHeight="1">
      <c r="A34" s="13"/>
      <c r="B34" s="13"/>
      <c r="C34" s="13"/>
      <c r="D34" s="13"/>
      <c r="E34" s="1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2.75" customHeight="1">
      <c r="A35" s="16" t="s">
        <v>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Bernick</dc:creator>
  <cp:lastModifiedBy>OBernick</cp:lastModifiedBy>
  <dcterms:created xsi:type="dcterms:W3CDTF">2015-09-14T11:29:32Z</dcterms:created>
  <dcterms:modified xsi:type="dcterms:W3CDTF">2015-09-14T12:52:42Z</dcterms:modified>
</cp:coreProperties>
</file>